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包一云屏校区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<sst xmlns="http://schemas.openxmlformats.org/spreadsheetml/2006/main" count="70" uniqueCount="57">
  <si>
    <t>四川省巴中中学第二十九届校园文化艺术节
云屏校区（包一）舞台搭建、音箱设备租赁等服务项目报价表</t>
  </si>
  <si>
    <t>序号</t>
  </si>
  <si>
    <t>项目名称</t>
  </si>
  <si>
    <t>服务需求描述</t>
  </si>
  <si>
    <t>数量</t>
  </si>
  <si>
    <t>计量单位</t>
  </si>
  <si>
    <t>控制
单价</t>
  </si>
  <si>
    <t>参选报价（元）</t>
  </si>
  <si>
    <t>备注</t>
  </si>
  <si>
    <t>综合单价</t>
  </si>
  <si>
    <t>合价</t>
  </si>
  <si>
    <t>舞台</t>
  </si>
  <si>
    <r>
      <t>规格</t>
    </r>
    <r>
      <rPr>
        <sz val="18"/>
        <color rgb="FF000000"/>
        <rFont val="Times New Roman"/>
        <charset val="134"/>
      </rPr>
      <t>16.8m*8.4m</t>
    </r>
    <r>
      <rPr>
        <sz val="18"/>
        <color rgb="FF000000"/>
        <rFont val="仿宋_GB2312"/>
        <charset val="134"/>
      </rPr>
      <t>，总面积</t>
    </r>
    <r>
      <rPr>
        <sz val="18"/>
        <color rgb="FF000000"/>
        <rFont val="Times New Roman"/>
        <charset val="134"/>
      </rPr>
      <t>141</t>
    </r>
    <r>
      <rPr>
        <sz val="18"/>
        <color rgb="FF000000"/>
        <rFont val="仿宋_GB2312"/>
        <charset val="134"/>
      </rPr>
      <t>平方米，要求结构稳固、承重达标，满足文艺表演使用需求，搭建及拆除过程符合安全规范</t>
    </r>
  </si>
  <si>
    <t>㎡</t>
  </si>
  <si>
    <t>地毯</t>
  </si>
  <si>
    <t>采用加厚加绒材质，需做重叠、吊边处理，贴合舞台地面，无起皱、滑动，颜色可按招标人要求定制</t>
  </si>
  <si>
    <t>合唱造型台</t>
  </si>
  <si>
    <r>
      <t>0.6m</t>
    </r>
    <r>
      <rPr>
        <sz val="18"/>
        <color rgb="FF000000"/>
        <rFont val="仿宋_GB2312"/>
        <charset val="134"/>
      </rPr>
      <t>高三步梯设计，每步宽</t>
    </r>
    <r>
      <rPr>
        <sz val="18"/>
        <color rgb="FF000000"/>
        <rFont val="Times New Roman"/>
        <charset val="134"/>
      </rPr>
      <t>35</t>
    </r>
    <r>
      <rPr>
        <sz val="18"/>
        <color rgb="FF000000"/>
        <rFont val="仿宋_GB2312"/>
        <charset val="134"/>
      </rPr>
      <t>公分，材质坚固，承重能力满足合唱人员站立需求，防滑防侧翻</t>
    </r>
  </si>
  <si>
    <t>m</t>
  </si>
  <si>
    <t>灯光网架</t>
  </si>
  <si>
    <t>要求网架结构牢固，可满足各类灯光设备悬挂需求，安装位置合理，适配舞台灯光布局</t>
  </si>
  <si>
    <t>项</t>
  </si>
  <si>
    <t>电脑光束灯</t>
  </si>
  <si>
    <r>
      <t>功率</t>
    </r>
    <r>
      <rPr>
        <sz val="18"/>
        <color rgb="FF000000"/>
        <rFont val="Times New Roman"/>
        <charset val="134"/>
      </rPr>
      <t>380W</t>
    </r>
    <r>
      <rPr>
        <sz val="18"/>
        <color rgb="FF000000"/>
        <rFont val="仿宋_GB2312"/>
        <charset val="134"/>
      </rPr>
      <t>及以上，光束效果清晰、亮度充足，支持多种模式调节，设备运行稳定。</t>
    </r>
  </si>
  <si>
    <t>台</t>
  </si>
  <si>
    <t>染色灯</t>
  </si>
  <si>
    <t>具备防水性能，染色效果均匀、色彩丰富，适配户外使用场景，可精准调节亮度、色温</t>
  </si>
  <si>
    <t>面光灯</t>
  </si>
  <si>
    <r>
      <t>数量满足舞台面光全覆盖需求，功率</t>
    </r>
    <r>
      <rPr>
        <sz val="18"/>
        <color rgb="FF000000"/>
        <rFont val="Times New Roman"/>
        <charset val="134"/>
      </rPr>
      <t>380W</t>
    </r>
    <r>
      <rPr>
        <sz val="18"/>
        <color rgb="FF000000"/>
        <rFont val="仿宋_GB2312"/>
        <charset val="134"/>
      </rPr>
      <t>及以上，光线柔和不刺眼，确保舞台表演者面部光线清晰</t>
    </r>
  </si>
  <si>
    <t>灯光控制台</t>
  </si>
  <si>
    <t>专业级控制台，可实现对所有灯光设备的集中控制，操作便捷，支持场景预设、实时调节，兼容性强</t>
  </si>
  <si>
    <t>主扩声音响</t>
  </si>
  <si>
    <t>音质清晰、声场覆盖广，功率适配舞台及活动场地规模，满足现场扩音需求</t>
  </si>
  <si>
    <t>只</t>
  </si>
  <si>
    <t>超低音响</t>
  </si>
  <si>
    <t>低频效果饱满，与主扩声音响配合，提升整体音效层次感</t>
  </si>
  <si>
    <t>监听音响</t>
  </si>
  <si>
    <t>音质还原度高，满足舞台表演者现场监听需求，可调节音量</t>
  </si>
  <si>
    <t>手持话筒</t>
  </si>
  <si>
    <t>无线款优先，拾音清晰、无杂音，续航能力强，配备备用电池</t>
  </si>
  <si>
    <t>耳麦</t>
  </si>
  <si>
    <t>佩戴舒适，拾音精准，适合舞台表演、主持使用，具备防干扰功能</t>
  </si>
  <si>
    <t>数字调音台</t>
  </si>
  <si>
    <t>专业级设备，通道数充足，可实现对各类音频信号的精准调节、混音，操作界面友好，运行稳定</t>
  </si>
  <si>
    <t>显示屏</t>
  </si>
  <si>
    <t>高清户外防水规格，分辨率高、显示效果清晰，亮度可调节，适配户外使用场景，可实现视频、图片、文字等内容的无缝播放。</t>
  </si>
  <si>
    <t>现场直播</t>
  </si>
  <si>
    <r>
      <t>直播时间</t>
    </r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仿宋_GB2312"/>
        <charset val="134"/>
      </rPr>
      <t>年</t>
    </r>
    <r>
      <rPr>
        <sz val="18"/>
        <color rgb="FF000000"/>
        <rFont val="Times New Roman"/>
        <charset val="134"/>
      </rPr>
      <t>5</t>
    </r>
    <r>
      <rPr>
        <sz val="18"/>
        <color rgb="FF000000"/>
        <rFont val="仿宋_GB2312"/>
        <charset val="134"/>
      </rPr>
      <t>月</t>
    </r>
    <r>
      <rPr>
        <sz val="18"/>
        <color rgb="FF000000"/>
        <rFont val="Times New Roman"/>
        <charset val="134"/>
      </rPr>
      <t>7-8</t>
    </r>
    <r>
      <rPr>
        <sz val="18"/>
        <color rgb="FF000000"/>
        <rFont val="仿宋_GB2312"/>
        <charset val="134"/>
      </rPr>
      <t>日，要求直播画面清晰、音频同步，无卡顿、断流，提供直播技术保障及回放留存服务</t>
    </r>
  </si>
  <si>
    <t>舞台口主题</t>
  </si>
  <si>
    <r>
      <t>采用</t>
    </r>
    <r>
      <rPr>
        <sz val="18"/>
        <color rgb="FF000000"/>
        <rFont val="Times New Roman"/>
        <charset val="134"/>
      </rPr>
      <t>PVC</t>
    </r>
    <r>
      <rPr>
        <sz val="18"/>
        <color rgb="FF000000"/>
        <rFont val="仿宋_GB2312"/>
        <charset val="134"/>
      </rPr>
      <t>雕刻或木工制作形式呈现，设计贴合校园文化艺术节主题，安装牢固、视觉效果佳，可按招标人要求调整内容</t>
    </r>
  </si>
  <si>
    <t>追光</t>
  </si>
  <si>
    <t>光线聚焦精准，可灵活跟随舞台表演者，亮度可调，适配文艺汇演使用需求（面光用切割灯就可以减去追光）</t>
  </si>
  <si>
    <t>总报价金额（元）</t>
  </si>
  <si>
    <t>人民币大写：</t>
  </si>
  <si>
    <t>报价说明</t>
  </si>
  <si>
    <t>1.综合单价应包含设备租赁（材料采购）、运输、搭拆、调试、运维、保险、安全文明措施、合理利润等完成项目服务所需全部含税费用（即包干价）；
2.综合单价和总报价金额均不得高于包一预算价控制价，高于预算控制价的，视为无效报价。</t>
  </si>
  <si>
    <t>报价人（盖章）：
法定代表人/负责人或委托代理人（签字）：                          联系电话：
报价日期：        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</si>
</sst>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rgb="FF000000"/>
      <name val="黑体"/>
      <charset val="134"/>
    </font>
    <font>
      <b/>
      <sz val="24"/>
      <name val="方正小标宋_GBK"/>
      <charset val="134"/>
    </font>
    <font>
      <b/>
      <sz val="18"/>
      <color rgb="FF000000"/>
      <name val="仿宋_GB2312"/>
      <charset val="134"/>
    </font>
    <font>
      <b/>
      <sz val="18"/>
      <color rgb="FF000000"/>
      <name val="Times New Roman"/>
      <charset val="134"/>
    </font>
    <font>
      <sz val="18"/>
      <color rgb="FF000000"/>
      <name val="Times New Roman"/>
      <charset val="134"/>
    </font>
    <font>
      <sz val="18"/>
      <color rgb="FF000000"/>
      <name val="仿宋_GB2312"/>
      <charset val="134"/>
    </font>
    <font>
      <sz val="18"/>
      <color rgb="FF000000"/>
      <name val="宋体"/>
      <charset val="134"/>
    </font>
    <font>
      <b/>
      <sz val="18"/>
      <name val="仿宋_GB2312"/>
      <charset val="134"/>
    </font>
    <font>
      <b/>
      <sz val="18"/>
      <name val="Times New Roman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zoomScale="56" zoomScaleNormal="56" workbookViewId="0">
      <selection activeCell="K19" sqref="K19"/>
    </sheetView>
  </sheetViews>
  <sheetFormatPr defaultColWidth="8.925" defaultRowHeight="14.25"/>
  <cols>
    <col min="1" max="1" width="7.9" customWidth="1"/>
    <col min="2" max="2" width="19.75" customWidth="1"/>
    <col min="3" max="3" width="86.6" customWidth="1"/>
    <col min="4" max="4" width="11.1583333333333" customWidth="1"/>
    <col min="5" max="5" width="9.15" customWidth="1"/>
    <col min="6" max="6" width="8.25833333333333" customWidth="1"/>
    <col min="7" max="7" width="14.2833333333333" customWidth="1"/>
    <col min="8" max="8" width="13.1583333333333" customWidth="1"/>
    <col min="9" max="9" width="10.4833333333333" customWidth="1"/>
    <col min="10" max="16384" width="25.7083333333333" customWidth="1"/>
  </cols>
  <sheetData>
    <row r="1" ht="8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9" customHeight="1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20" t="s">
        <v>6</v>
      </c>
      <c r="G2" s="21" t="s">
        <v>7</v>
      </c>
      <c r="H2" s="22"/>
      <c r="I2" s="29" t="s">
        <v>8</v>
      </c>
    </row>
    <row r="3" s="1" customFormat="1" ht="38" customHeight="1" spans="1:9">
      <c r="A3" s="5"/>
      <c r="B3" s="6"/>
      <c r="C3" s="5"/>
      <c r="D3" s="5"/>
      <c r="E3" s="5"/>
      <c r="F3" s="23"/>
      <c r="G3" s="24" t="s">
        <v>9</v>
      </c>
      <c r="H3" s="3" t="s">
        <v>10</v>
      </c>
      <c r="I3" s="30"/>
    </row>
    <row r="4" ht="56" customHeight="1" spans="1:9">
      <c r="A4" s="7">
        <v>1</v>
      </c>
      <c r="B4" s="8" t="s">
        <v>11</v>
      </c>
      <c r="C4" s="9" t="s">
        <v>12</v>
      </c>
      <c r="D4" s="10">
        <v>141</v>
      </c>
      <c r="E4" s="25" t="s">
        <v>13</v>
      </c>
      <c r="F4" s="26">
        <v>35</v>
      </c>
      <c r="G4" s="10"/>
      <c r="H4" s="10">
        <f>D4*G4</f>
        <v>0</v>
      </c>
      <c r="I4" s="10"/>
    </row>
    <row r="5" ht="56" customHeight="1" spans="1:9">
      <c r="A5" s="7">
        <v>2</v>
      </c>
      <c r="B5" s="8" t="s">
        <v>14</v>
      </c>
      <c r="C5" s="11" t="s">
        <v>15</v>
      </c>
      <c r="D5" s="10">
        <v>220</v>
      </c>
      <c r="E5" s="25" t="s">
        <v>13</v>
      </c>
      <c r="F5" s="26">
        <v>10</v>
      </c>
      <c r="G5" s="10"/>
      <c r="H5" s="10">
        <f t="shared" ref="H5:H21" si="0">D5*G5</f>
        <v>0</v>
      </c>
      <c r="I5" s="10"/>
    </row>
    <row r="6" ht="56" customHeight="1" spans="1:9">
      <c r="A6" s="7">
        <v>3</v>
      </c>
      <c r="B6" s="8" t="s">
        <v>16</v>
      </c>
      <c r="C6" s="12" t="s">
        <v>17</v>
      </c>
      <c r="D6" s="10">
        <v>12</v>
      </c>
      <c r="E6" s="27" t="s">
        <v>18</v>
      </c>
      <c r="F6" s="10">
        <v>100</v>
      </c>
      <c r="G6" s="10"/>
      <c r="H6" s="10">
        <f t="shared" si="0"/>
        <v>0</v>
      </c>
      <c r="I6" s="10"/>
    </row>
    <row r="7" ht="56" customHeight="1" spans="1:9">
      <c r="A7" s="7">
        <v>4</v>
      </c>
      <c r="B7" s="8" t="s">
        <v>19</v>
      </c>
      <c r="C7" s="9" t="s">
        <v>20</v>
      </c>
      <c r="D7" s="10">
        <v>1</v>
      </c>
      <c r="E7" s="27" t="s">
        <v>21</v>
      </c>
      <c r="F7" s="10">
        <v>4000</v>
      </c>
      <c r="G7" s="10"/>
      <c r="H7" s="10">
        <f t="shared" si="0"/>
        <v>0</v>
      </c>
      <c r="I7" s="10"/>
    </row>
    <row r="8" ht="56" customHeight="1" spans="1:9">
      <c r="A8" s="7">
        <v>5</v>
      </c>
      <c r="B8" s="8" t="s">
        <v>22</v>
      </c>
      <c r="C8" s="9" t="s">
        <v>23</v>
      </c>
      <c r="D8" s="10">
        <v>36</v>
      </c>
      <c r="E8" s="27" t="s">
        <v>24</v>
      </c>
      <c r="F8" s="10">
        <v>170</v>
      </c>
      <c r="G8" s="10"/>
      <c r="H8" s="10">
        <f t="shared" si="0"/>
        <v>0</v>
      </c>
      <c r="I8" s="10"/>
    </row>
    <row r="9" ht="56" customHeight="1" spans="1:9">
      <c r="A9" s="7">
        <v>6</v>
      </c>
      <c r="B9" s="8" t="s">
        <v>25</v>
      </c>
      <c r="C9" s="9" t="s">
        <v>26</v>
      </c>
      <c r="D9" s="10">
        <v>50</v>
      </c>
      <c r="E9" s="27" t="s">
        <v>24</v>
      </c>
      <c r="F9" s="10">
        <v>40</v>
      </c>
      <c r="G9" s="10"/>
      <c r="H9" s="10">
        <f t="shared" si="0"/>
        <v>0</v>
      </c>
      <c r="I9" s="10"/>
    </row>
    <row r="10" ht="56" customHeight="1" spans="1:9">
      <c r="A10" s="7">
        <v>7</v>
      </c>
      <c r="B10" s="8" t="s">
        <v>27</v>
      </c>
      <c r="C10" s="9" t="s">
        <v>28</v>
      </c>
      <c r="D10" s="10">
        <v>1</v>
      </c>
      <c r="E10" s="27" t="s">
        <v>21</v>
      </c>
      <c r="F10" s="10">
        <v>3000</v>
      </c>
      <c r="G10" s="10"/>
      <c r="H10" s="10">
        <f t="shared" si="0"/>
        <v>0</v>
      </c>
      <c r="I10" s="10"/>
    </row>
    <row r="11" ht="56" customHeight="1" spans="1:9">
      <c r="A11" s="7">
        <v>8</v>
      </c>
      <c r="B11" s="8" t="s">
        <v>29</v>
      </c>
      <c r="C11" s="9" t="s">
        <v>30</v>
      </c>
      <c r="D11" s="10">
        <v>1</v>
      </c>
      <c r="E11" s="27" t="s">
        <v>24</v>
      </c>
      <c r="F11" s="10">
        <v>500</v>
      </c>
      <c r="G11" s="10"/>
      <c r="H11" s="10">
        <f t="shared" si="0"/>
        <v>0</v>
      </c>
      <c r="I11" s="10"/>
    </row>
    <row r="12" ht="56" customHeight="1" spans="1:9">
      <c r="A12" s="7">
        <v>9</v>
      </c>
      <c r="B12" s="8" t="s">
        <v>31</v>
      </c>
      <c r="C12" s="9" t="s">
        <v>32</v>
      </c>
      <c r="D12" s="10">
        <v>8</v>
      </c>
      <c r="E12" s="28" t="s">
        <v>33</v>
      </c>
      <c r="F12" s="10">
        <v>400</v>
      </c>
      <c r="G12" s="10"/>
      <c r="H12" s="10">
        <f t="shared" si="0"/>
        <v>0</v>
      </c>
      <c r="I12" s="10"/>
    </row>
    <row r="13" ht="56" customHeight="1" spans="1:9">
      <c r="A13" s="7">
        <v>10</v>
      </c>
      <c r="B13" s="8" t="s">
        <v>34</v>
      </c>
      <c r="C13" s="9" t="s">
        <v>35</v>
      </c>
      <c r="D13" s="10">
        <v>4</v>
      </c>
      <c r="E13" s="28" t="s">
        <v>33</v>
      </c>
      <c r="F13" s="10">
        <v>400</v>
      </c>
      <c r="G13" s="10"/>
      <c r="H13" s="10">
        <f t="shared" si="0"/>
        <v>0</v>
      </c>
      <c r="I13" s="10"/>
    </row>
    <row r="14" ht="56" customHeight="1" spans="1:9">
      <c r="A14" s="7">
        <v>11</v>
      </c>
      <c r="B14" s="8" t="s">
        <v>36</v>
      </c>
      <c r="C14" s="9" t="s">
        <v>37</v>
      </c>
      <c r="D14" s="10">
        <v>4</v>
      </c>
      <c r="E14" s="28" t="s">
        <v>33</v>
      </c>
      <c r="F14" s="10">
        <v>200</v>
      </c>
      <c r="G14" s="10"/>
      <c r="H14" s="10">
        <f t="shared" si="0"/>
        <v>0</v>
      </c>
      <c r="I14" s="10"/>
    </row>
    <row r="15" ht="56" customHeight="1" spans="1:9">
      <c r="A15" s="7">
        <v>12</v>
      </c>
      <c r="B15" s="8" t="s">
        <v>38</v>
      </c>
      <c r="C15" s="9" t="s">
        <v>39</v>
      </c>
      <c r="D15" s="10">
        <v>8</v>
      </c>
      <c r="E15" s="27" t="s">
        <v>33</v>
      </c>
      <c r="F15" s="10">
        <v>100</v>
      </c>
      <c r="G15" s="10"/>
      <c r="H15" s="10">
        <f t="shared" si="0"/>
        <v>0</v>
      </c>
      <c r="I15" s="10"/>
    </row>
    <row r="16" ht="56" customHeight="1" spans="1:9">
      <c r="A16" s="7">
        <v>13</v>
      </c>
      <c r="B16" s="8" t="s">
        <v>40</v>
      </c>
      <c r="C16" s="9" t="s">
        <v>41</v>
      </c>
      <c r="D16" s="10">
        <v>4</v>
      </c>
      <c r="E16" s="27" t="s">
        <v>33</v>
      </c>
      <c r="F16" s="10">
        <v>100</v>
      </c>
      <c r="G16" s="10"/>
      <c r="H16" s="10">
        <f t="shared" si="0"/>
        <v>0</v>
      </c>
      <c r="I16" s="10"/>
    </row>
    <row r="17" ht="56" customHeight="1" spans="1:9">
      <c r="A17" s="7">
        <v>14</v>
      </c>
      <c r="B17" s="8" t="s">
        <v>42</v>
      </c>
      <c r="C17" s="9" t="s">
        <v>43</v>
      </c>
      <c r="D17" s="10">
        <v>1</v>
      </c>
      <c r="E17" s="27" t="s">
        <v>24</v>
      </c>
      <c r="F17" s="10">
        <v>500</v>
      </c>
      <c r="G17" s="10"/>
      <c r="H17" s="10">
        <f t="shared" si="0"/>
        <v>0</v>
      </c>
      <c r="I17" s="10"/>
    </row>
    <row r="18" ht="56" customHeight="1" spans="1:9">
      <c r="A18" s="7">
        <v>15</v>
      </c>
      <c r="B18" s="8" t="s">
        <v>44</v>
      </c>
      <c r="C18" s="9" t="s">
        <v>45</v>
      </c>
      <c r="D18" s="10">
        <v>60</v>
      </c>
      <c r="E18" s="28" t="s">
        <v>13</v>
      </c>
      <c r="F18" s="10">
        <v>160</v>
      </c>
      <c r="G18" s="10"/>
      <c r="H18" s="10">
        <f t="shared" si="0"/>
        <v>0</v>
      </c>
      <c r="I18" s="10"/>
    </row>
    <row r="19" ht="56" customHeight="1" spans="1:9">
      <c r="A19" s="7">
        <v>16</v>
      </c>
      <c r="B19" s="8" t="s">
        <v>46</v>
      </c>
      <c r="C19" s="9" t="s">
        <v>47</v>
      </c>
      <c r="D19" s="10">
        <v>1</v>
      </c>
      <c r="E19" s="27" t="s">
        <v>21</v>
      </c>
      <c r="F19" s="10">
        <v>4000</v>
      </c>
      <c r="G19" s="10"/>
      <c r="H19" s="10">
        <f t="shared" si="0"/>
        <v>0</v>
      </c>
      <c r="I19" s="10"/>
    </row>
    <row r="20" ht="56" customHeight="1" spans="1:9">
      <c r="A20" s="7">
        <v>17</v>
      </c>
      <c r="B20" s="8" t="s">
        <v>48</v>
      </c>
      <c r="C20" s="9" t="s">
        <v>49</v>
      </c>
      <c r="D20" s="10">
        <v>1</v>
      </c>
      <c r="E20" s="25" t="s">
        <v>21</v>
      </c>
      <c r="F20" s="26">
        <v>1000</v>
      </c>
      <c r="G20" s="10"/>
      <c r="H20" s="10">
        <f t="shared" si="0"/>
        <v>0</v>
      </c>
      <c r="I20" s="10"/>
    </row>
    <row r="21" ht="56" customHeight="1" spans="1:9">
      <c r="A21" s="7">
        <v>18</v>
      </c>
      <c r="B21" s="8" t="s">
        <v>50</v>
      </c>
      <c r="C21" s="9" t="s">
        <v>51</v>
      </c>
      <c r="D21" s="10">
        <v>2</v>
      </c>
      <c r="E21" s="27" t="s">
        <v>24</v>
      </c>
      <c r="F21" s="10">
        <v>500</v>
      </c>
      <c r="G21" s="10"/>
      <c r="H21" s="10">
        <f t="shared" si="0"/>
        <v>0</v>
      </c>
      <c r="I21" s="10"/>
    </row>
    <row r="22" ht="56" customHeight="1" spans="1:9">
      <c r="A22" s="13" t="s">
        <v>52</v>
      </c>
      <c r="B22" s="13"/>
      <c r="C22" s="14" t="s">
        <v>53</v>
      </c>
      <c r="D22" s="14"/>
      <c r="E22" s="14"/>
      <c r="F22" s="14"/>
      <c r="G22" s="14"/>
      <c r="H22" s="13">
        <f>SUM(H4:H21)</f>
        <v>0</v>
      </c>
      <c r="I22" s="31"/>
    </row>
    <row r="23" ht="79" customHeight="1" spans="1:9">
      <c r="A23" s="15" t="s">
        <v>54</v>
      </c>
      <c r="B23" s="16"/>
      <c r="C23" s="17" t="s">
        <v>55</v>
      </c>
      <c r="D23" s="18"/>
      <c r="E23" s="18"/>
      <c r="F23" s="18"/>
      <c r="G23" s="18"/>
      <c r="H23" s="18"/>
      <c r="I23" s="32"/>
    </row>
    <row r="24" ht="155" customHeight="1" spans="1:9">
      <c r="A24" s="19" t="s">
        <v>56</v>
      </c>
      <c r="B24" s="19"/>
      <c r="C24" s="19"/>
      <c r="D24" s="19"/>
      <c r="E24" s="19"/>
      <c r="F24" s="19"/>
      <c r="G24" s="19"/>
      <c r="H24" s="19"/>
      <c r="I24" s="19"/>
    </row>
  </sheetData>
  <mergeCells count="14">
    <mergeCell ref="A1:I1"/>
    <mergeCell ref="G2:H2"/>
    <mergeCell ref="A22:B22"/>
    <mergeCell ref="C22:G22"/>
    <mergeCell ref="A23:B23"/>
    <mergeCell ref="C23:I23"/>
    <mergeCell ref="A24:I24"/>
    <mergeCell ref="A2:A3"/>
    <mergeCell ref="B2:B3"/>
    <mergeCell ref="C2:C3"/>
    <mergeCell ref="D2:D3"/>
    <mergeCell ref="E2:E3"/>
    <mergeCell ref="F2:F3"/>
    <mergeCell ref="I2:I3"/>
  </mergeCells>
  <printOptions horizontalCentered="1"/>
  <pageMargins left="1.10208333333333" right="1.02361111111111" top="1.45625" bottom="1" header="0.511805555555556" footer="0.511805555555556"/>
  <pageSetup paperSize="9" scale="4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包一云屏校区报价表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macbookpro</dc:creator>
  <cp:lastModifiedBy>猴子的爸爸</cp:lastModifiedBy>
  <dcterms:created xsi:type="dcterms:W3CDTF">2023-04-23T18:58:00Z</dcterms:created>
  <dcterms:modified xsi:type="dcterms:W3CDTF">2026-04-13T20:49:38Z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912CF2C9F5964C828313F0A8EE198925_13</vt:lpwstr>
  </property>
  <property fmtid="{D5CDD505-2E9C-101B-9397-08002B2CF9AE}" pid="4" name="CalculationRule">
    <vt:i4>0</vt:i4>
  </property>
</Properties>
</file>